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RECTORS\RFPs and Purchase Agreements\RFPs\Stadium\A V Services Projects and Equipment\Control Room Updated RFP 26004\"/>
    </mc:Choice>
  </mc:AlternateContent>
  <xr:revisionPtr revIDLastSave="0" documentId="13_ncr:1_{F880DF27-6D69-480A-8F92-BC7E94760351}" xr6:coauthVersionLast="47" xr6:coauthVersionMax="47" xr10:uidLastSave="{00000000-0000-0000-0000-000000000000}"/>
  <bookViews>
    <workbookView xWindow="32610" yWindow="3645" windowWidth="24840" windowHeight="13275" xr2:uid="{00000000-000D-0000-FFFF-FFFF00000000}"/>
  </bookViews>
  <sheets>
    <sheet name="Bid Form" sheetId="1" r:id="rId1"/>
    <sheet name="Sheet2" sheetId="2" r:id="rId2"/>
    <sheet name="Sheet3" sheetId="3" r:id="rId3"/>
  </sheets>
  <definedNames>
    <definedName name="_xlnm.Print_Area" localSheetId="0">'Bid Form'!$A$1:$D$132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5" i="1" l="1"/>
  <c r="D100" i="1"/>
  <c r="D97" i="1"/>
  <c r="D103" i="1"/>
  <c r="D101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8" i="1"/>
  <c r="D99" i="1"/>
  <c r="D102" i="1"/>
  <c r="D104" i="1"/>
  <c r="D21" i="1" l="1"/>
  <c r="D20" i="1" l="1"/>
  <c r="D22" i="1"/>
  <c r="D23" i="1"/>
  <c r="D24" i="1"/>
  <c r="D19" i="1"/>
  <c r="D107" i="1" l="1"/>
</calcChain>
</file>

<file path=xl/sharedStrings.xml><?xml version="1.0" encoding="utf-8"?>
<sst xmlns="http://schemas.openxmlformats.org/spreadsheetml/2006/main" count="116" uniqueCount="115">
  <si>
    <t>This Proposal, submitted to MECA, is deemed to be in accordance with all information contained and referred to in this Request for Proposal by the undersigned.</t>
  </si>
  <si>
    <t>Signature</t>
  </si>
  <si>
    <t>Date</t>
  </si>
  <si>
    <t>Printed Name and Title</t>
  </si>
  <si>
    <t>Email Address</t>
  </si>
  <si>
    <t>Subtotal</t>
  </si>
  <si>
    <t>Total Lump Sum, Not-to-Exceed</t>
  </si>
  <si>
    <t>Bidders must complete this Proposal Form and submit it as the first page of their proposal.   Do not leave any line item blank.  The Total Lump Sum, Not-to-Exceed price must be inclusive of all projects costs.</t>
  </si>
  <si>
    <t>Number of days to complete the Project:</t>
  </si>
  <si>
    <t>Contact Information</t>
  </si>
  <si>
    <t>Company Name</t>
  </si>
  <si>
    <t>Address (local office)</t>
  </si>
  <si>
    <t>Contact Name and Title</t>
  </si>
  <si>
    <t>Telephone Number (Direct Line)</t>
  </si>
  <si>
    <t>REQUIRED:  Nebraska Sales Tax Permit Number</t>
  </si>
  <si>
    <t>REQUIRED:  Nebraska Contractor Option Number</t>
  </si>
  <si>
    <t>Unit Price</t>
  </si>
  <si>
    <t>Extentend</t>
  </si>
  <si>
    <t>Units</t>
  </si>
  <si>
    <t>Other Materials, Equipment and Supplies</t>
  </si>
  <si>
    <t>All labor necessary for a full and complete install</t>
  </si>
  <si>
    <t>Shipping/Delivery</t>
  </si>
  <si>
    <t>Taxes (per contractor option)</t>
  </si>
  <si>
    <t>Number of days to receive Poduct:</t>
  </si>
  <si>
    <t>Addendum 1 Attachment A - Proposal Form</t>
  </si>
  <si>
    <t>CONTROL ROOM AND CAMERA SYSTEM UPGRADE RFP 26004</t>
  </si>
  <si>
    <t>Sony HDC3100 Camera Systems</t>
  </si>
  <si>
    <t>Sony HDVFEL20 0.7-inch color eyepiece viewfinders</t>
  </si>
  <si>
    <t>Sony PXWZ450 Camera Systems</t>
  </si>
  <si>
    <t>Canon 80x Lens &amp; Support Packages A</t>
  </si>
  <si>
    <t>Canon 40x Lens &amp; Support Packages B</t>
  </si>
  <si>
    <t>Canon 14x Lens &amp; Support Packages C</t>
  </si>
  <si>
    <t>Gold-mount 156WH batteries</t>
  </si>
  <si>
    <t>Gold-mount battery charger, with sliding shelf for rack mounting</t>
  </si>
  <si>
    <t>Ross Video TD2S-Panel with redundant power supplies with TD-Touchscreen for integrated Dashboard control</t>
  </si>
  <si>
    <t xml:space="preserve">Ross Video Ultrix-FR5 </t>
  </si>
  <si>
    <t>Ross Video RCP-QE36 routing control panel</t>
  </si>
  <si>
    <t xml:space="preserve">Ultriscape licenses </t>
  </si>
  <si>
    <t xml:space="preserve">3G-SDI SFP module </t>
  </si>
  <si>
    <t xml:space="preserve">Ross Video 3-channel XPression Studio CG with Datalinq Server and Clip Server licenses </t>
  </si>
  <si>
    <t xml:space="preserve">Evertz DC-ONE-SE replay system </t>
  </si>
  <si>
    <t xml:space="preserve">Evertz DC-RCP10 replay controller </t>
  </si>
  <si>
    <t xml:space="preserve">AJA KiPro Ultra 12G recorder </t>
  </si>
  <si>
    <t>1TB SSD modules</t>
  </si>
  <si>
    <t xml:space="preserve">Ross Video DRA-8804-R2 Dual Reclocking DAs </t>
  </si>
  <si>
    <t xml:space="preserve">Ross Video UDA-8705A-R2L Analog Video Das </t>
  </si>
  <si>
    <t xml:space="preserve">AJA 2-channel single-mode LC receiver SFP </t>
  </si>
  <si>
    <t xml:space="preserve">AJA FS4 </t>
  </si>
  <si>
    <t xml:space="preserve">Leader LT4670 test and sync generators </t>
  </si>
  <si>
    <t xml:space="preserve">Leader LT4448 </t>
  </si>
  <si>
    <t xml:space="preserve">Leader LV5350 waveform monitor </t>
  </si>
  <si>
    <t xml:space="preserve">Sony 50” commercial displays </t>
  </si>
  <si>
    <t xml:space="preserve">Sony LMDA180 quality-grade display </t>
  </si>
  <si>
    <t xml:space="preserve">Planar 22-inch touchscreen displays </t>
  </si>
  <si>
    <t xml:space="preserve">Dell 22” full HD computer monitors </t>
  </si>
  <si>
    <t xml:space="preserve">Wohler VMON-3280W-3G dual-rackmount monitors </t>
  </si>
  <si>
    <t xml:space="preserve">Ultrimix-MXR license </t>
  </si>
  <si>
    <t xml:space="preserve">Mackie Big Knob Passive </t>
  </si>
  <si>
    <t xml:space="preserve">Wohler iAM1-MIX8 rackmount audio monitors </t>
  </si>
  <si>
    <t xml:space="preserve">ClearCom Helixnet 4-channel rackmount </t>
  </si>
  <si>
    <t xml:space="preserve">ClearCom V-Series VI-PNLB-12R-X4 panels </t>
  </si>
  <si>
    <t xml:space="preserve">ClearCom CC-28 Lightweight headsets </t>
  </si>
  <si>
    <t xml:space="preserve">CC-300 single-ear medium-weight headsets </t>
  </si>
  <si>
    <t>CC-400 dual-ear medium-weight headsets</t>
  </si>
  <si>
    <t xml:space="preserve">Netgear 48-port 1G network switches </t>
  </si>
  <si>
    <t xml:space="preserve">Superlogics 1U rackmount computer </t>
  </si>
  <si>
    <t>Description</t>
  </si>
  <si>
    <t>Fee</t>
  </si>
  <si>
    <t>Frequency (annual, one-time, etc.)</t>
  </si>
  <si>
    <t>*If you offer support services please include details and pricing in a separate document.</t>
  </si>
  <si>
    <r>
      <t xml:space="preserve">Base Bid </t>
    </r>
    <r>
      <rPr>
        <i/>
        <sz val="12"/>
        <color theme="1"/>
        <rFont val="Calibri"/>
        <family val="2"/>
        <scheme val="minor"/>
      </rPr>
      <t xml:space="preserve">  </t>
    </r>
    <r>
      <rPr>
        <i/>
        <sz val="11"/>
        <color theme="4"/>
        <rFont val="Calibri"/>
        <family val="2"/>
        <scheme val="minor"/>
      </rPr>
      <t>(prices should reflect items with options listed in RFP)</t>
    </r>
  </si>
  <si>
    <t>Ross Carbonite Switcher</t>
  </si>
  <si>
    <t xml:space="preserve">Ross Video SDPE blade </t>
  </si>
  <si>
    <t xml:space="preserve">MEs will be licenses </t>
  </si>
  <si>
    <t>Frame Sync/Format Converter license</t>
  </si>
  <si>
    <t xml:space="preserve">Rackmount power supply </t>
  </si>
  <si>
    <t>16x16 I/O boards</t>
  </si>
  <si>
    <t xml:space="preserve">Ultrisync frame sync licenses </t>
  </si>
  <si>
    <t xml:space="preserve">Ultrimix-Dante license </t>
  </si>
  <si>
    <t xml:space="preserve">Ross Video ULTRITOUCH-2-HR routing control panel </t>
  </si>
  <si>
    <t xml:space="preserve">Studio Technologies M5412-02 analog audio interfaces </t>
  </si>
  <si>
    <t>8 port license for the Arcadia</t>
  </si>
  <si>
    <t xml:space="preserve">ClearCom Helixnet 4-channel rackmount panels </t>
  </si>
  <si>
    <t xml:space="preserve">KVM Adder dual-head transmitters </t>
  </si>
  <si>
    <t xml:space="preserve">KVM Adder dual-head receivers </t>
  </si>
  <si>
    <r>
      <rPr>
        <b/>
        <sz val="11"/>
        <color theme="1"/>
        <rFont val="Calibri"/>
        <family val="2"/>
        <scheme val="minor"/>
      </rPr>
      <t xml:space="preserve">Additional Fees </t>
    </r>
    <r>
      <rPr>
        <sz val="11"/>
        <color theme="1"/>
        <rFont val="Calibri"/>
        <family val="2"/>
        <scheme val="minor"/>
      </rPr>
      <t>(licenses, firmware upgrades, etc.) itemize below:</t>
    </r>
  </si>
  <si>
    <r>
      <t>Warranty Information</t>
    </r>
    <r>
      <rPr>
        <i/>
        <sz val="11"/>
        <color theme="1"/>
        <rFont val="Calibri"/>
        <family val="2"/>
        <scheme val="minor"/>
      </rPr>
      <t xml:space="preserve"> (type below or attached separate document)</t>
    </r>
  </si>
  <si>
    <t>Forecast Console Desks</t>
  </si>
  <si>
    <t>Bitree B64H-2MWNHD Patch Bay</t>
  </si>
  <si>
    <t>Bitree Mini-Weco VPCM1800-75 18" patchcord</t>
  </si>
  <si>
    <t>Bitree Mini-Weco VPCM2400-75 24" patchcord</t>
  </si>
  <si>
    <t>Bitree Mini-Weco VPCM3600-75 36" patchcord</t>
  </si>
  <si>
    <t>Bitree Mini-Weco VPCM7200-75 72" patchcord</t>
  </si>
  <si>
    <t>Bittree ADMW12 BNC to Mini-Weco short adapter</t>
  </si>
  <si>
    <t>Bittree ADMW12L BNC to Mini-Weco long adapter</t>
  </si>
  <si>
    <t>Middle Atlantic Claw wall mount cable hanger</t>
  </si>
  <si>
    <t>Bittree 1.5U 2x24 7" Bantam Patchbay</t>
  </si>
  <si>
    <t>Bittree Bantam (TT) 18" Patchcord</t>
  </si>
  <si>
    <t>Bittree Bantam (TT) 24" Patchcord</t>
  </si>
  <si>
    <t>Bittree Bantam (TT) 36" Patchcord</t>
  </si>
  <si>
    <t>Bittree Bantam (TT) to Female XLR 72" Patchcord</t>
  </si>
  <si>
    <t>Bittree Bantam (TT) to Male XLR 72" Patchcord</t>
  </si>
  <si>
    <t>25' Camplex Lemo SMPTE Fiber Cable</t>
  </si>
  <si>
    <t>10' Camplex 2-Channel ST Single Mode Tactical Fiber Snake</t>
  </si>
  <si>
    <t>Commissioning (Sony,Ross, Wave Central)</t>
  </si>
  <si>
    <t>Ross Video OpenGear X frame (bidder insert quantity)</t>
  </si>
  <si>
    <t>Video patch bays (bidder insert quantity)</t>
  </si>
  <si>
    <t xml:space="preserve">Rackmount Ultripower frame with redundant power supplies </t>
  </si>
  <si>
    <t>Training - Ross</t>
  </si>
  <si>
    <t>Training - Sony</t>
  </si>
  <si>
    <t>Training - Evertz</t>
  </si>
  <si>
    <t>Training - Control Room (basic operations)</t>
  </si>
  <si>
    <t>Complete Wave Central Wireless System for two Sony PXWZ450's</t>
  </si>
  <si>
    <t xml:space="preserve">Wall-mounted Genelec 8030C audio monitors </t>
  </si>
  <si>
    <t>Cabling - materials only (bidder insert quantity)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</si>
</sst>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44" fontId="4" fillId="0" borderId="0" xfId="1" applyFont="1" applyAlignment="1" applyProtection="1">
      <alignment horizontal="left" wrapText="1"/>
    </xf>
    <xf numFmtId="0" fontId="0" fillId="0" borderId="0" xfId="0" applyAlignment="1">
      <alignment horizontal="left" vertical="top"/>
    </xf>
    <xf numFmtId="44" fontId="0" fillId="0" borderId="5" xfId="1" applyFont="1" applyBorder="1" applyAlignment="1" applyProtection="1">
      <alignment horizontal="left" wrapText="1"/>
      <protection locked="0"/>
    </xf>
    <xf numFmtId="0" fontId="2" fillId="0" borderId="0" xfId="0" applyFont="1"/>
    <xf numFmtId="44" fontId="0" fillId="0" borderId="5" xfId="1" applyFont="1" applyBorder="1" applyAlignment="1" applyProtection="1">
      <alignment horizontal="left" wrapText="1"/>
    </xf>
    <xf numFmtId="44" fontId="4" fillId="0" borderId="3" xfId="1" applyFont="1" applyBorder="1" applyAlignment="1" applyProtection="1">
      <alignment horizontal="left" wrapText="1"/>
    </xf>
    <xf numFmtId="44" fontId="0" fillId="0" borderId="5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4" fontId="0" fillId="0" borderId="5" xfId="1" applyFont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right"/>
    </xf>
    <xf numFmtId="0" fontId="0" fillId="0" borderId="0" xfId="0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2" borderId="5" xfId="0" applyFill="1" applyBorder="1" applyAlignment="1">
      <alignment horizontal="center" wrapText="1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top"/>
      <protection locked="0"/>
    </xf>
    <xf numFmtId="164" fontId="0" fillId="0" borderId="0" xfId="0" applyNumberFormat="1"/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44" fontId="0" fillId="0" borderId="6" xfId="1" applyFont="1" applyBorder="1" applyAlignment="1" applyProtection="1">
      <alignment horizontal="center" vertical="center" wrapText="1"/>
      <protection locked="0"/>
    </xf>
    <xf numFmtId="44" fontId="0" fillId="0" borderId="7" xfId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/>
    </xf>
    <xf numFmtId="0" fontId="0" fillId="0" borderId="5" xfId="0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132"/>
  <sheetViews>
    <sheetView tabSelected="1" zoomScaleNormal="100" workbookViewId="0">
      <selection activeCell="B8" sqref="B8:D8"/>
    </sheetView>
  </sheetViews>
  <sheetFormatPr defaultColWidth="3.28515625" defaultRowHeight="15" x14ac:dyDescent="0.25"/>
  <cols>
    <col min="1" max="1" width="57.28515625" customWidth="1"/>
    <col min="2" max="2" width="6.28515625" style="10" customWidth="1"/>
    <col min="3" max="3" width="18.85546875" customWidth="1"/>
    <col min="4" max="4" width="18.42578125" customWidth="1"/>
  </cols>
  <sheetData>
    <row r="1" spans="1:4" ht="18.75" customHeight="1" x14ac:dyDescent="0.25">
      <c r="A1" s="57" t="s">
        <v>24</v>
      </c>
      <c r="B1" s="57"/>
      <c r="C1" s="57"/>
      <c r="D1" s="57"/>
    </row>
    <row r="2" spans="1:4" ht="18.75" x14ac:dyDescent="0.25">
      <c r="A2" s="57" t="s">
        <v>25</v>
      </c>
      <c r="B2" s="57"/>
      <c r="C2" s="57"/>
      <c r="D2" s="57"/>
    </row>
    <row r="3" spans="1:4" ht="18.75" x14ac:dyDescent="0.25">
      <c r="A3" s="59">
        <v>45763</v>
      </c>
      <c r="B3" s="59"/>
      <c r="C3" s="59"/>
      <c r="D3" s="59"/>
    </row>
    <row r="4" spans="1:4" ht="18.75" x14ac:dyDescent="0.25">
      <c r="A4" s="12"/>
      <c r="B4" s="12"/>
      <c r="C4" s="12"/>
    </row>
    <row r="5" spans="1:4" ht="33.75" customHeight="1" x14ac:dyDescent="0.25">
      <c r="A5" s="56" t="s">
        <v>7</v>
      </c>
      <c r="B5" s="56"/>
      <c r="C5" s="56"/>
      <c r="D5" s="56"/>
    </row>
    <row r="6" spans="1:4" ht="22.5" customHeight="1" x14ac:dyDescent="0.25">
      <c r="A6" s="13"/>
      <c r="B6" s="13"/>
      <c r="C6" s="13"/>
      <c r="D6" s="13"/>
    </row>
    <row r="7" spans="1:4" ht="18.75" customHeight="1" x14ac:dyDescent="0.25">
      <c r="A7" s="14" t="s">
        <v>9</v>
      </c>
      <c r="B7" s="15"/>
      <c r="C7" s="56"/>
      <c r="D7" s="56"/>
    </row>
    <row r="8" spans="1:4" ht="20.100000000000001" customHeight="1" x14ac:dyDescent="0.25">
      <c r="A8" s="16" t="s">
        <v>10</v>
      </c>
      <c r="B8" s="63"/>
      <c r="C8" s="63"/>
      <c r="D8" s="63"/>
    </row>
    <row r="9" spans="1:4" ht="20.100000000000001" customHeight="1" x14ac:dyDescent="0.25">
      <c r="A9" s="16" t="s">
        <v>11</v>
      </c>
      <c r="B9" s="63"/>
      <c r="C9" s="63"/>
      <c r="D9" s="63"/>
    </row>
    <row r="10" spans="1:4" ht="20.100000000000001" customHeight="1" x14ac:dyDescent="0.25">
      <c r="A10" s="16"/>
      <c r="B10" s="63"/>
      <c r="C10" s="63"/>
      <c r="D10" s="63"/>
    </row>
    <row r="11" spans="1:4" ht="20.100000000000001" customHeight="1" x14ac:dyDescent="0.25">
      <c r="A11" s="16" t="s">
        <v>12</v>
      </c>
      <c r="B11" s="63"/>
      <c r="C11" s="63"/>
      <c r="D11" s="63"/>
    </row>
    <row r="12" spans="1:4" ht="20.100000000000001" customHeight="1" x14ac:dyDescent="0.25">
      <c r="A12" s="16" t="s">
        <v>13</v>
      </c>
      <c r="B12" s="63"/>
      <c r="C12" s="63"/>
      <c r="D12" s="63"/>
    </row>
    <row r="13" spans="1:4" ht="20.100000000000001" customHeight="1" x14ac:dyDescent="0.25">
      <c r="A13" s="16" t="s">
        <v>4</v>
      </c>
      <c r="B13" s="63"/>
      <c r="C13" s="63"/>
      <c r="D13" s="63"/>
    </row>
    <row r="14" spans="1:4" ht="20.100000000000001" customHeight="1" x14ac:dyDescent="0.25">
      <c r="A14" s="17"/>
      <c r="B14" s="18"/>
      <c r="C14" s="19"/>
      <c r="D14" s="19"/>
    </row>
    <row r="15" spans="1:4" ht="20.100000000000001" customHeight="1" x14ac:dyDescent="0.25">
      <c r="A15" s="20" t="s">
        <v>14</v>
      </c>
      <c r="B15" s="63"/>
      <c r="C15" s="63"/>
      <c r="D15" s="63"/>
    </row>
    <row r="16" spans="1:4" ht="20.100000000000001" customHeight="1" x14ac:dyDescent="0.25">
      <c r="A16" s="20" t="s">
        <v>15</v>
      </c>
      <c r="B16" s="63"/>
      <c r="C16" s="63"/>
      <c r="D16" s="63"/>
    </row>
    <row r="17" spans="1:4" ht="20.100000000000001" customHeight="1" x14ac:dyDescent="0.25">
      <c r="A17" s="20"/>
      <c r="B17" s="18"/>
      <c r="C17" s="21"/>
      <c r="D17" s="21"/>
    </row>
    <row r="18" spans="1:4" ht="20.100000000000001" customHeight="1" x14ac:dyDescent="0.25">
      <c r="A18" s="14" t="s">
        <v>70</v>
      </c>
      <c r="B18" s="22" t="s">
        <v>18</v>
      </c>
      <c r="C18" s="22" t="s">
        <v>16</v>
      </c>
      <c r="D18" s="22" t="s">
        <v>17</v>
      </c>
    </row>
    <row r="19" spans="1:4" s="17" customFormat="1" ht="25.35" customHeight="1" x14ac:dyDescent="0.25">
      <c r="A19" s="31" t="s">
        <v>26</v>
      </c>
      <c r="B19" s="32">
        <v>4</v>
      </c>
      <c r="C19" s="9">
        <v>0</v>
      </c>
      <c r="D19" s="11">
        <f>C19*B19</f>
        <v>0</v>
      </c>
    </row>
    <row r="20" spans="1:4" s="17" customFormat="1" ht="25.35" customHeight="1" x14ac:dyDescent="0.25">
      <c r="A20" s="31" t="s">
        <v>27</v>
      </c>
      <c r="B20" s="32">
        <v>2</v>
      </c>
      <c r="C20" s="9">
        <v>0</v>
      </c>
      <c r="D20" s="11">
        <f t="shared" ref="D20:D104" si="0">C20*B20</f>
        <v>0</v>
      </c>
    </row>
    <row r="21" spans="1:4" s="17" customFormat="1" ht="25.35" customHeight="1" x14ac:dyDescent="0.25">
      <c r="A21" s="31" t="s">
        <v>28</v>
      </c>
      <c r="B21" s="65">
        <v>2</v>
      </c>
      <c r="C21" s="9">
        <v>0</v>
      </c>
      <c r="D21" s="11">
        <f>C21*B21</f>
        <v>0</v>
      </c>
    </row>
    <row r="22" spans="1:4" s="17" customFormat="1" ht="28.7" customHeight="1" x14ac:dyDescent="0.25">
      <c r="A22" s="31" t="s">
        <v>112</v>
      </c>
      <c r="B22" s="65">
        <v>1</v>
      </c>
      <c r="C22" s="9">
        <v>0</v>
      </c>
      <c r="D22" s="11">
        <f t="shared" si="0"/>
        <v>0</v>
      </c>
    </row>
    <row r="23" spans="1:4" s="17" customFormat="1" ht="25.35" customHeight="1" x14ac:dyDescent="0.25">
      <c r="A23" s="31" t="s">
        <v>29</v>
      </c>
      <c r="B23" s="65">
        <v>2</v>
      </c>
      <c r="C23" s="9">
        <v>0</v>
      </c>
      <c r="D23" s="11">
        <f t="shared" si="0"/>
        <v>0</v>
      </c>
    </row>
    <row r="24" spans="1:4" s="17" customFormat="1" ht="25.35" customHeight="1" x14ac:dyDescent="0.25">
      <c r="A24" s="31" t="s">
        <v>30</v>
      </c>
      <c r="B24" s="65">
        <v>2</v>
      </c>
      <c r="C24" s="9">
        <v>0</v>
      </c>
      <c r="D24" s="11">
        <f t="shared" si="0"/>
        <v>0</v>
      </c>
    </row>
    <row r="25" spans="1:4" s="17" customFormat="1" ht="25.35" customHeight="1" x14ac:dyDescent="0.25">
      <c r="A25" s="31" t="s">
        <v>31</v>
      </c>
      <c r="B25" s="65">
        <v>2</v>
      </c>
      <c r="C25" s="9">
        <v>0</v>
      </c>
      <c r="D25" s="11">
        <f t="shared" si="0"/>
        <v>0</v>
      </c>
    </row>
    <row r="26" spans="1:4" s="17" customFormat="1" ht="25.35" customHeight="1" x14ac:dyDescent="0.25">
      <c r="A26" s="31" t="s">
        <v>32</v>
      </c>
      <c r="B26" s="65">
        <v>4</v>
      </c>
      <c r="C26" s="9">
        <v>0</v>
      </c>
      <c r="D26" s="11">
        <f t="shared" si="0"/>
        <v>0</v>
      </c>
    </row>
    <row r="27" spans="1:4" s="17" customFormat="1" ht="28.7" customHeight="1" x14ac:dyDescent="0.25">
      <c r="A27" s="31" t="s">
        <v>33</v>
      </c>
      <c r="B27" s="65">
        <v>1</v>
      </c>
      <c r="C27" s="9">
        <v>0</v>
      </c>
      <c r="D27" s="11">
        <f t="shared" si="0"/>
        <v>0</v>
      </c>
    </row>
    <row r="28" spans="1:4" s="17" customFormat="1" ht="25.35" customHeight="1" x14ac:dyDescent="0.25">
      <c r="A28" s="31" t="s">
        <v>71</v>
      </c>
      <c r="B28" s="65">
        <v>1</v>
      </c>
      <c r="C28" s="9">
        <v>0</v>
      </c>
      <c r="D28" s="11">
        <f t="shared" si="0"/>
        <v>0</v>
      </c>
    </row>
    <row r="29" spans="1:4" s="17" customFormat="1" ht="25.35" customHeight="1" x14ac:dyDescent="0.25">
      <c r="A29" s="31" t="s">
        <v>72</v>
      </c>
      <c r="B29" s="65">
        <v>1</v>
      </c>
      <c r="C29" s="9">
        <v>0</v>
      </c>
      <c r="D29" s="11">
        <f t="shared" si="0"/>
        <v>0</v>
      </c>
    </row>
    <row r="30" spans="1:4" s="17" customFormat="1" ht="25.35" customHeight="1" x14ac:dyDescent="0.25">
      <c r="A30" s="31" t="s">
        <v>73</v>
      </c>
      <c r="B30" s="65">
        <v>2</v>
      </c>
      <c r="C30" s="9">
        <v>0</v>
      </c>
      <c r="D30" s="11">
        <f t="shared" si="0"/>
        <v>0</v>
      </c>
    </row>
    <row r="31" spans="1:4" s="17" customFormat="1" ht="25.35" customHeight="1" x14ac:dyDescent="0.25">
      <c r="A31" s="31" t="s">
        <v>74</v>
      </c>
      <c r="B31" s="65">
        <v>1</v>
      </c>
      <c r="C31" s="9">
        <v>0</v>
      </c>
      <c r="D31" s="11">
        <f t="shared" si="0"/>
        <v>0</v>
      </c>
    </row>
    <row r="32" spans="1:4" s="17" customFormat="1" ht="25.35" customHeight="1" x14ac:dyDescent="0.25">
      <c r="A32" s="31" t="s">
        <v>75</v>
      </c>
      <c r="B32" s="65">
        <v>1</v>
      </c>
      <c r="C32" s="9">
        <v>0</v>
      </c>
      <c r="D32" s="11">
        <f t="shared" si="0"/>
        <v>0</v>
      </c>
    </row>
    <row r="33" spans="1:4" s="17" customFormat="1" ht="28.7" customHeight="1" x14ac:dyDescent="0.25">
      <c r="A33" s="40" t="s">
        <v>34</v>
      </c>
      <c r="B33" s="65">
        <v>1</v>
      </c>
      <c r="C33" s="9">
        <v>0</v>
      </c>
      <c r="D33" s="11">
        <f t="shared" si="0"/>
        <v>0</v>
      </c>
    </row>
    <row r="34" spans="1:4" s="17" customFormat="1" ht="25.35" customHeight="1" x14ac:dyDescent="0.25">
      <c r="A34" s="31" t="s">
        <v>35</v>
      </c>
      <c r="B34" s="65">
        <v>1</v>
      </c>
      <c r="C34" s="9">
        <v>0</v>
      </c>
      <c r="D34" s="11">
        <f t="shared" si="0"/>
        <v>0</v>
      </c>
    </row>
    <row r="35" spans="1:4" s="17" customFormat="1" ht="25.35" customHeight="1" x14ac:dyDescent="0.25">
      <c r="A35" s="31" t="s">
        <v>76</v>
      </c>
      <c r="B35" s="65">
        <v>4</v>
      </c>
      <c r="C35" s="9">
        <v>0</v>
      </c>
      <c r="D35" s="11">
        <f t="shared" si="0"/>
        <v>0</v>
      </c>
    </row>
    <row r="36" spans="1:4" s="17" customFormat="1" ht="25.35" customHeight="1" x14ac:dyDescent="0.25">
      <c r="A36" s="31" t="s">
        <v>77</v>
      </c>
      <c r="B36" s="65">
        <v>8</v>
      </c>
      <c r="C36" s="9">
        <v>0</v>
      </c>
      <c r="D36" s="11">
        <f t="shared" si="0"/>
        <v>0</v>
      </c>
    </row>
    <row r="37" spans="1:4" s="17" customFormat="1" ht="25.35" customHeight="1" x14ac:dyDescent="0.25">
      <c r="A37" s="31" t="s">
        <v>78</v>
      </c>
      <c r="B37" s="65">
        <v>1</v>
      </c>
      <c r="C37" s="9">
        <v>0</v>
      </c>
      <c r="D37" s="11">
        <f t="shared" si="0"/>
        <v>0</v>
      </c>
    </row>
    <row r="38" spans="1:4" s="17" customFormat="1" ht="25.35" customHeight="1" x14ac:dyDescent="0.25">
      <c r="A38" s="31" t="s">
        <v>107</v>
      </c>
      <c r="B38" s="65">
        <v>1</v>
      </c>
      <c r="C38" s="9">
        <v>0</v>
      </c>
      <c r="D38" s="11">
        <f t="shared" si="0"/>
        <v>0</v>
      </c>
    </row>
    <row r="39" spans="1:4" s="17" customFormat="1" ht="25.35" customHeight="1" x14ac:dyDescent="0.25">
      <c r="A39" s="31" t="s">
        <v>106</v>
      </c>
      <c r="B39" s="33"/>
      <c r="C39" s="9">
        <v>0</v>
      </c>
      <c r="D39" s="11">
        <f t="shared" si="0"/>
        <v>0</v>
      </c>
    </row>
    <row r="40" spans="1:4" s="17" customFormat="1" ht="25.35" customHeight="1" x14ac:dyDescent="0.25">
      <c r="A40" s="31" t="s">
        <v>79</v>
      </c>
      <c r="B40" s="65">
        <v>1</v>
      </c>
      <c r="C40" s="9">
        <v>0</v>
      </c>
      <c r="D40" s="11">
        <f t="shared" si="0"/>
        <v>0</v>
      </c>
    </row>
    <row r="41" spans="1:4" s="17" customFormat="1" ht="25.35" customHeight="1" x14ac:dyDescent="0.25">
      <c r="A41" s="31" t="s">
        <v>36</v>
      </c>
      <c r="B41" s="65">
        <v>2</v>
      </c>
      <c r="C41" s="9">
        <v>0</v>
      </c>
      <c r="D41" s="11">
        <f t="shared" si="0"/>
        <v>0</v>
      </c>
    </row>
    <row r="42" spans="1:4" s="17" customFormat="1" ht="25.35" customHeight="1" x14ac:dyDescent="0.25">
      <c r="A42" s="31" t="s">
        <v>37</v>
      </c>
      <c r="B42" s="65">
        <v>6</v>
      </c>
      <c r="C42" s="9">
        <v>0</v>
      </c>
      <c r="D42" s="11">
        <f t="shared" si="0"/>
        <v>0</v>
      </c>
    </row>
    <row r="43" spans="1:4" s="17" customFormat="1" ht="25.35" customHeight="1" x14ac:dyDescent="0.25">
      <c r="A43" s="31" t="s">
        <v>38</v>
      </c>
      <c r="B43" s="65">
        <v>6</v>
      </c>
      <c r="C43" s="9">
        <v>0</v>
      </c>
      <c r="D43" s="11">
        <f t="shared" si="0"/>
        <v>0</v>
      </c>
    </row>
    <row r="44" spans="1:4" s="17" customFormat="1" ht="28.7" customHeight="1" x14ac:dyDescent="0.25">
      <c r="A44" s="31" t="s">
        <v>39</v>
      </c>
      <c r="B44" s="65">
        <v>1</v>
      </c>
      <c r="C44" s="9">
        <v>0</v>
      </c>
      <c r="D44" s="11">
        <f t="shared" si="0"/>
        <v>0</v>
      </c>
    </row>
    <row r="45" spans="1:4" s="17" customFormat="1" ht="25.35" customHeight="1" x14ac:dyDescent="0.25">
      <c r="A45" s="31" t="s">
        <v>40</v>
      </c>
      <c r="B45" s="65">
        <v>1</v>
      </c>
      <c r="C45" s="9">
        <v>0</v>
      </c>
      <c r="D45" s="11">
        <f t="shared" si="0"/>
        <v>0</v>
      </c>
    </row>
    <row r="46" spans="1:4" s="17" customFormat="1" ht="25.35" customHeight="1" x14ac:dyDescent="0.25">
      <c r="A46" s="31" t="s">
        <v>41</v>
      </c>
      <c r="B46" s="65">
        <v>2</v>
      </c>
      <c r="C46" s="9">
        <v>0</v>
      </c>
      <c r="D46" s="11">
        <f t="shared" si="0"/>
        <v>0</v>
      </c>
    </row>
    <row r="47" spans="1:4" s="17" customFormat="1" ht="25.35" customHeight="1" x14ac:dyDescent="0.25">
      <c r="A47" s="31" t="s">
        <v>42</v>
      </c>
      <c r="B47" s="65">
        <v>1</v>
      </c>
      <c r="C47" s="9">
        <v>0</v>
      </c>
      <c r="D47" s="11">
        <f t="shared" si="0"/>
        <v>0</v>
      </c>
    </row>
    <row r="48" spans="1:4" s="17" customFormat="1" ht="25.35" customHeight="1" x14ac:dyDescent="0.25">
      <c r="A48" s="31" t="s">
        <v>43</v>
      </c>
      <c r="B48" s="65">
        <v>2</v>
      </c>
      <c r="C48" s="9">
        <v>0</v>
      </c>
      <c r="D48" s="11">
        <f t="shared" si="0"/>
        <v>0</v>
      </c>
    </row>
    <row r="49" spans="1:4" s="17" customFormat="1" ht="25.35" customHeight="1" x14ac:dyDescent="0.25">
      <c r="A49" s="31" t="s">
        <v>105</v>
      </c>
      <c r="B49" s="33"/>
      <c r="C49" s="9">
        <v>0</v>
      </c>
      <c r="D49" s="11">
        <f t="shared" si="0"/>
        <v>0</v>
      </c>
    </row>
    <row r="50" spans="1:4" s="17" customFormat="1" ht="25.35" customHeight="1" x14ac:dyDescent="0.25">
      <c r="A50" s="31" t="s">
        <v>44</v>
      </c>
      <c r="B50" s="65">
        <v>2</v>
      </c>
      <c r="C50" s="9">
        <v>0</v>
      </c>
      <c r="D50" s="11">
        <f t="shared" si="0"/>
        <v>0</v>
      </c>
    </row>
    <row r="51" spans="1:4" s="17" customFormat="1" ht="25.35" customHeight="1" x14ac:dyDescent="0.25">
      <c r="A51" s="31" t="s">
        <v>45</v>
      </c>
      <c r="B51" s="65">
        <v>3</v>
      </c>
      <c r="C51" s="9">
        <v>0</v>
      </c>
      <c r="D51" s="11">
        <f t="shared" si="0"/>
        <v>0</v>
      </c>
    </row>
    <row r="52" spans="1:4" s="17" customFormat="1" ht="25.35" customHeight="1" x14ac:dyDescent="0.25">
      <c r="A52" s="31" t="s">
        <v>46</v>
      </c>
      <c r="B52" s="65">
        <v>1</v>
      </c>
      <c r="C52" s="9">
        <v>0</v>
      </c>
      <c r="D52" s="11">
        <f t="shared" si="0"/>
        <v>0</v>
      </c>
    </row>
    <row r="53" spans="1:4" s="17" customFormat="1" ht="25.35" customHeight="1" x14ac:dyDescent="0.25">
      <c r="A53" s="31" t="s">
        <v>47</v>
      </c>
      <c r="B53" s="65">
        <v>1</v>
      </c>
      <c r="C53" s="9">
        <v>0</v>
      </c>
      <c r="D53" s="11">
        <f t="shared" si="0"/>
        <v>0</v>
      </c>
    </row>
    <row r="54" spans="1:4" s="17" customFormat="1" ht="25.35" customHeight="1" x14ac:dyDescent="0.25">
      <c r="A54" s="31" t="s">
        <v>48</v>
      </c>
      <c r="B54" s="65">
        <v>2</v>
      </c>
      <c r="C54" s="9">
        <v>0</v>
      </c>
      <c r="D54" s="11">
        <f t="shared" si="0"/>
        <v>0</v>
      </c>
    </row>
    <row r="55" spans="1:4" s="17" customFormat="1" ht="25.35" customHeight="1" x14ac:dyDescent="0.25">
      <c r="A55" s="41" t="s">
        <v>49</v>
      </c>
      <c r="B55" s="65">
        <v>1</v>
      </c>
      <c r="C55" s="9">
        <v>0</v>
      </c>
      <c r="D55" s="11">
        <f t="shared" si="0"/>
        <v>0</v>
      </c>
    </row>
    <row r="56" spans="1:4" s="17" customFormat="1" ht="25.35" customHeight="1" x14ac:dyDescent="0.25">
      <c r="A56" s="42" t="s">
        <v>50</v>
      </c>
      <c r="B56" s="65">
        <v>1</v>
      </c>
      <c r="C56" s="9">
        <v>0</v>
      </c>
      <c r="D56" s="11">
        <f t="shared" si="0"/>
        <v>0</v>
      </c>
    </row>
    <row r="57" spans="1:4" s="17" customFormat="1" ht="25.35" customHeight="1" x14ac:dyDescent="0.25">
      <c r="A57" s="42" t="s">
        <v>51</v>
      </c>
      <c r="B57" s="65">
        <v>3</v>
      </c>
      <c r="C57" s="9">
        <v>0</v>
      </c>
      <c r="D57" s="11">
        <f t="shared" si="0"/>
        <v>0</v>
      </c>
    </row>
    <row r="58" spans="1:4" s="17" customFormat="1" ht="25.35" customHeight="1" x14ac:dyDescent="0.25">
      <c r="A58" s="42" t="s">
        <v>52</v>
      </c>
      <c r="B58" s="65">
        <v>1</v>
      </c>
      <c r="C58" s="9">
        <v>0</v>
      </c>
      <c r="D58" s="11">
        <f t="shared" si="0"/>
        <v>0</v>
      </c>
    </row>
    <row r="59" spans="1:4" s="17" customFormat="1" ht="25.35" customHeight="1" x14ac:dyDescent="0.25">
      <c r="A59" s="42" t="s">
        <v>53</v>
      </c>
      <c r="B59" s="65">
        <v>2</v>
      </c>
      <c r="C59" s="9">
        <v>0</v>
      </c>
      <c r="D59" s="11">
        <f t="shared" si="0"/>
        <v>0</v>
      </c>
    </row>
    <row r="60" spans="1:4" s="17" customFormat="1" ht="25.35" customHeight="1" x14ac:dyDescent="0.25">
      <c r="A60" s="42" t="s">
        <v>54</v>
      </c>
      <c r="B60" s="65">
        <v>4</v>
      </c>
      <c r="C60" s="9">
        <v>0</v>
      </c>
      <c r="D60" s="11">
        <f t="shared" si="0"/>
        <v>0</v>
      </c>
    </row>
    <row r="61" spans="1:4" s="17" customFormat="1" ht="25.35" customHeight="1" x14ac:dyDescent="0.25">
      <c r="A61" s="43" t="s">
        <v>55</v>
      </c>
      <c r="B61" s="65">
        <v>4</v>
      </c>
      <c r="C61" s="9">
        <v>0</v>
      </c>
      <c r="D61" s="11">
        <f t="shared" si="0"/>
        <v>0</v>
      </c>
    </row>
    <row r="62" spans="1:4" s="17" customFormat="1" ht="25.35" customHeight="1" x14ac:dyDescent="0.25">
      <c r="A62" s="42" t="s">
        <v>56</v>
      </c>
      <c r="B62" s="65">
        <v>1</v>
      </c>
      <c r="C62" s="9">
        <v>0</v>
      </c>
      <c r="D62" s="11">
        <f t="shared" si="0"/>
        <v>0</v>
      </c>
    </row>
    <row r="63" spans="1:4" s="17" customFormat="1" ht="25.35" customHeight="1" x14ac:dyDescent="0.25">
      <c r="A63" s="31" t="s">
        <v>113</v>
      </c>
      <c r="B63" s="65">
        <v>2</v>
      </c>
      <c r="C63" s="9">
        <v>0</v>
      </c>
      <c r="D63" s="11">
        <f t="shared" si="0"/>
        <v>0</v>
      </c>
    </row>
    <row r="64" spans="1:4" s="17" customFormat="1" ht="25.35" customHeight="1" x14ac:dyDescent="0.25">
      <c r="A64" s="31" t="s">
        <v>57</v>
      </c>
      <c r="B64" s="65">
        <v>1</v>
      </c>
      <c r="C64" s="9">
        <v>0</v>
      </c>
      <c r="D64" s="11">
        <f t="shared" si="0"/>
        <v>0</v>
      </c>
    </row>
    <row r="65" spans="1:4" s="17" customFormat="1" ht="25.35" customHeight="1" x14ac:dyDescent="0.25">
      <c r="A65" s="31" t="s">
        <v>58</v>
      </c>
      <c r="B65" s="65">
        <v>3</v>
      </c>
      <c r="C65" s="9">
        <v>0</v>
      </c>
      <c r="D65" s="11">
        <f t="shared" si="0"/>
        <v>0</v>
      </c>
    </row>
    <row r="66" spans="1:4" s="17" customFormat="1" ht="25.35" customHeight="1" x14ac:dyDescent="0.25">
      <c r="A66" s="31" t="s">
        <v>80</v>
      </c>
      <c r="B66" s="65">
        <v>2</v>
      </c>
      <c r="C66" s="9">
        <v>0</v>
      </c>
      <c r="D66" s="11">
        <f t="shared" si="0"/>
        <v>0</v>
      </c>
    </row>
    <row r="67" spans="1:4" s="17" customFormat="1" ht="25.35" customHeight="1" x14ac:dyDescent="0.25">
      <c r="A67" s="31" t="s">
        <v>81</v>
      </c>
      <c r="B67" s="65">
        <v>1</v>
      </c>
      <c r="C67" s="9">
        <v>0</v>
      </c>
      <c r="D67" s="11">
        <f t="shared" si="0"/>
        <v>0</v>
      </c>
    </row>
    <row r="68" spans="1:4" s="17" customFormat="1" ht="25.35" customHeight="1" x14ac:dyDescent="0.25">
      <c r="A68" s="31" t="s">
        <v>82</v>
      </c>
      <c r="B68" s="65">
        <v>8</v>
      </c>
      <c r="C68" s="9">
        <v>0</v>
      </c>
      <c r="D68" s="11">
        <f t="shared" si="0"/>
        <v>0</v>
      </c>
    </row>
    <row r="69" spans="1:4" s="17" customFormat="1" ht="25.35" customHeight="1" x14ac:dyDescent="0.25">
      <c r="A69" s="31" t="s">
        <v>60</v>
      </c>
      <c r="B69" s="65">
        <v>3</v>
      </c>
      <c r="C69" s="9">
        <v>0</v>
      </c>
      <c r="D69" s="11">
        <f t="shared" si="0"/>
        <v>0</v>
      </c>
    </row>
    <row r="70" spans="1:4" s="17" customFormat="1" ht="25.35" customHeight="1" x14ac:dyDescent="0.25">
      <c r="A70" s="31" t="s">
        <v>59</v>
      </c>
      <c r="B70" s="65">
        <v>8</v>
      </c>
      <c r="C70" s="9">
        <v>0</v>
      </c>
      <c r="D70" s="11">
        <f t="shared" si="0"/>
        <v>0</v>
      </c>
    </row>
    <row r="71" spans="1:4" s="17" customFormat="1" ht="25.35" customHeight="1" x14ac:dyDescent="0.25">
      <c r="A71" s="31" t="s">
        <v>60</v>
      </c>
      <c r="B71" s="65">
        <v>3</v>
      </c>
      <c r="C71" s="9">
        <v>0</v>
      </c>
      <c r="D71" s="11">
        <f t="shared" si="0"/>
        <v>0</v>
      </c>
    </row>
    <row r="72" spans="1:4" s="17" customFormat="1" ht="25.35" customHeight="1" x14ac:dyDescent="0.25">
      <c r="A72" s="31" t="s">
        <v>61</v>
      </c>
      <c r="B72" s="65">
        <v>11</v>
      </c>
      <c r="C72" s="9">
        <v>0</v>
      </c>
      <c r="D72" s="11">
        <f t="shared" si="0"/>
        <v>0</v>
      </c>
    </row>
    <row r="73" spans="1:4" s="17" customFormat="1" ht="25.35" customHeight="1" x14ac:dyDescent="0.25">
      <c r="A73" s="31" t="s">
        <v>62</v>
      </c>
      <c r="B73" s="65">
        <v>2</v>
      </c>
      <c r="C73" s="9">
        <v>0</v>
      </c>
      <c r="D73" s="11">
        <f t="shared" si="0"/>
        <v>0</v>
      </c>
    </row>
    <row r="74" spans="1:4" s="17" customFormat="1" ht="25.35" customHeight="1" x14ac:dyDescent="0.25">
      <c r="A74" s="31" t="s">
        <v>63</v>
      </c>
      <c r="B74" s="65">
        <v>2</v>
      </c>
      <c r="C74" s="9">
        <v>0</v>
      </c>
      <c r="D74" s="11">
        <f t="shared" si="0"/>
        <v>0</v>
      </c>
    </row>
    <row r="75" spans="1:4" s="17" customFormat="1" ht="25.35" customHeight="1" x14ac:dyDescent="0.25">
      <c r="A75" s="31" t="s">
        <v>83</v>
      </c>
      <c r="B75" s="65">
        <v>3</v>
      </c>
      <c r="C75" s="9">
        <v>0</v>
      </c>
      <c r="D75" s="11">
        <f t="shared" si="0"/>
        <v>0</v>
      </c>
    </row>
    <row r="76" spans="1:4" s="17" customFormat="1" ht="25.35" customHeight="1" x14ac:dyDescent="0.25">
      <c r="A76" s="31" t="s">
        <v>84</v>
      </c>
      <c r="B76" s="65">
        <v>3</v>
      </c>
      <c r="C76" s="9">
        <v>0</v>
      </c>
      <c r="D76" s="11">
        <f t="shared" si="0"/>
        <v>0</v>
      </c>
    </row>
    <row r="77" spans="1:4" s="17" customFormat="1" ht="25.35" customHeight="1" x14ac:dyDescent="0.25">
      <c r="A77" s="31" t="s">
        <v>64</v>
      </c>
      <c r="B77" s="65">
        <v>3</v>
      </c>
      <c r="C77" s="9">
        <v>0</v>
      </c>
      <c r="D77" s="11">
        <f t="shared" si="0"/>
        <v>0</v>
      </c>
    </row>
    <row r="78" spans="1:4" s="17" customFormat="1" ht="25.35" customHeight="1" x14ac:dyDescent="0.25">
      <c r="A78" s="31" t="s">
        <v>65</v>
      </c>
      <c r="B78" s="65">
        <v>1</v>
      </c>
      <c r="C78" s="9">
        <v>0</v>
      </c>
      <c r="D78" s="11">
        <f t="shared" si="0"/>
        <v>0</v>
      </c>
    </row>
    <row r="79" spans="1:4" s="17" customFormat="1" ht="25.35" customHeight="1" x14ac:dyDescent="0.25">
      <c r="A79" s="31" t="s">
        <v>87</v>
      </c>
      <c r="B79" s="65">
        <v>3</v>
      </c>
      <c r="C79" s="9">
        <v>0</v>
      </c>
      <c r="D79" s="11">
        <f t="shared" si="0"/>
        <v>0</v>
      </c>
    </row>
    <row r="80" spans="1:4" s="17" customFormat="1" ht="25.35" customHeight="1" x14ac:dyDescent="0.25">
      <c r="A80" s="31" t="s">
        <v>88</v>
      </c>
      <c r="B80" s="65">
        <v>4</v>
      </c>
      <c r="C80" s="9">
        <v>0</v>
      </c>
      <c r="D80" s="11">
        <f t="shared" si="0"/>
        <v>0</v>
      </c>
    </row>
    <row r="81" spans="1:4" s="17" customFormat="1" ht="25.35" customHeight="1" x14ac:dyDescent="0.25">
      <c r="A81" s="31" t="s">
        <v>89</v>
      </c>
      <c r="B81" s="65">
        <v>4</v>
      </c>
      <c r="C81" s="9">
        <v>0</v>
      </c>
      <c r="D81" s="11">
        <f t="shared" si="0"/>
        <v>0</v>
      </c>
    </row>
    <row r="82" spans="1:4" s="17" customFormat="1" ht="25.35" customHeight="1" x14ac:dyDescent="0.25">
      <c r="A82" s="31" t="s">
        <v>90</v>
      </c>
      <c r="B82" s="65">
        <v>4</v>
      </c>
      <c r="C82" s="9">
        <v>0</v>
      </c>
      <c r="D82" s="11">
        <f t="shared" si="0"/>
        <v>0</v>
      </c>
    </row>
    <row r="83" spans="1:4" s="17" customFormat="1" ht="25.35" customHeight="1" x14ac:dyDescent="0.25">
      <c r="A83" s="31" t="s">
        <v>91</v>
      </c>
      <c r="B83" s="65">
        <v>4</v>
      </c>
      <c r="C83" s="9">
        <v>0</v>
      </c>
      <c r="D83" s="11">
        <f t="shared" si="0"/>
        <v>0</v>
      </c>
    </row>
    <row r="84" spans="1:4" s="17" customFormat="1" ht="25.35" customHeight="1" x14ac:dyDescent="0.25">
      <c r="A84" s="31" t="s">
        <v>92</v>
      </c>
      <c r="B84" s="65">
        <v>4</v>
      </c>
      <c r="C84" s="9">
        <v>0</v>
      </c>
      <c r="D84" s="11">
        <f t="shared" si="0"/>
        <v>0</v>
      </c>
    </row>
    <row r="85" spans="1:4" s="17" customFormat="1" ht="25.35" customHeight="1" x14ac:dyDescent="0.25">
      <c r="A85" s="31" t="s">
        <v>93</v>
      </c>
      <c r="B85" s="65">
        <v>2</v>
      </c>
      <c r="C85" s="9">
        <v>0</v>
      </c>
      <c r="D85" s="11">
        <f t="shared" si="0"/>
        <v>0</v>
      </c>
    </row>
    <row r="86" spans="1:4" s="17" customFormat="1" ht="25.35" customHeight="1" x14ac:dyDescent="0.25">
      <c r="A86" s="31" t="s">
        <v>94</v>
      </c>
      <c r="B86" s="65">
        <v>2</v>
      </c>
      <c r="C86" s="9">
        <v>0</v>
      </c>
      <c r="D86" s="11">
        <f t="shared" si="0"/>
        <v>0</v>
      </c>
    </row>
    <row r="87" spans="1:4" s="17" customFormat="1" ht="25.35" customHeight="1" x14ac:dyDescent="0.25">
      <c r="A87" s="31" t="s">
        <v>95</v>
      </c>
      <c r="B87" s="65">
        <v>1</v>
      </c>
      <c r="C87" s="9">
        <v>0</v>
      </c>
      <c r="D87" s="11">
        <f t="shared" si="0"/>
        <v>0</v>
      </c>
    </row>
    <row r="88" spans="1:4" s="17" customFormat="1" ht="25.35" customHeight="1" x14ac:dyDescent="0.25">
      <c r="A88" s="31" t="s">
        <v>96</v>
      </c>
      <c r="B88" s="65">
        <v>2</v>
      </c>
      <c r="C88" s="9">
        <v>0</v>
      </c>
      <c r="D88" s="11">
        <f t="shared" si="0"/>
        <v>0</v>
      </c>
    </row>
    <row r="89" spans="1:4" s="17" customFormat="1" ht="25.35" customHeight="1" x14ac:dyDescent="0.25">
      <c r="A89" s="31" t="s">
        <v>97</v>
      </c>
      <c r="B89" s="65">
        <v>4</v>
      </c>
      <c r="C89" s="9">
        <v>0</v>
      </c>
      <c r="D89" s="11">
        <f t="shared" si="0"/>
        <v>0</v>
      </c>
    </row>
    <row r="90" spans="1:4" s="17" customFormat="1" ht="25.35" customHeight="1" x14ac:dyDescent="0.25">
      <c r="A90" s="31" t="s">
        <v>98</v>
      </c>
      <c r="B90" s="65">
        <v>4</v>
      </c>
      <c r="C90" s="9">
        <v>0</v>
      </c>
      <c r="D90" s="11">
        <f t="shared" si="0"/>
        <v>0</v>
      </c>
    </row>
    <row r="91" spans="1:4" s="17" customFormat="1" ht="25.35" customHeight="1" x14ac:dyDescent="0.25">
      <c r="A91" s="31" t="s">
        <v>99</v>
      </c>
      <c r="B91" s="65">
        <v>4</v>
      </c>
      <c r="C91" s="9">
        <v>0</v>
      </c>
      <c r="D91" s="11">
        <f t="shared" si="0"/>
        <v>0</v>
      </c>
    </row>
    <row r="92" spans="1:4" s="17" customFormat="1" ht="25.35" customHeight="1" x14ac:dyDescent="0.25">
      <c r="A92" s="31" t="s">
        <v>100</v>
      </c>
      <c r="B92" s="65">
        <v>2</v>
      </c>
      <c r="C92" s="9">
        <v>0</v>
      </c>
      <c r="D92" s="11">
        <f t="shared" si="0"/>
        <v>0</v>
      </c>
    </row>
    <row r="93" spans="1:4" s="17" customFormat="1" ht="25.35" customHeight="1" x14ac:dyDescent="0.25">
      <c r="A93" s="31" t="s">
        <v>101</v>
      </c>
      <c r="B93" s="65">
        <v>2</v>
      </c>
      <c r="C93" s="9">
        <v>0</v>
      </c>
      <c r="D93" s="11">
        <f t="shared" si="0"/>
        <v>0</v>
      </c>
    </row>
    <row r="94" spans="1:4" s="17" customFormat="1" ht="25.35" customHeight="1" x14ac:dyDescent="0.25">
      <c r="A94" s="31" t="s">
        <v>102</v>
      </c>
      <c r="B94" s="65">
        <v>4</v>
      </c>
      <c r="C94" s="9">
        <v>0</v>
      </c>
      <c r="D94" s="11">
        <f t="shared" si="0"/>
        <v>0</v>
      </c>
    </row>
    <row r="95" spans="1:4" s="17" customFormat="1" ht="25.35" customHeight="1" x14ac:dyDescent="0.25">
      <c r="A95" s="31" t="s">
        <v>103</v>
      </c>
      <c r="B95" s="65">
        <v>4</v>
      </c>
      <c r="C95" s="9">
        <v>0</v>
      </c>
      <c r="D95" s="11">
        <f t="shared" si="0"/>
        <v>0</v>
      </c>
    </row>
    <row r="96" spans="1:4" s="17" customFormat="1" ht="25.35" customHeight="1" x14ac:dyDescent="0.25">
      <c r="A96" s="31" t="s">
        <v>114</v>
      </c>
      <c r="B96" s="33"/>
      <c r="C96" s="9">
        <v>0</v>
      </c>
      <c r="D96" s="11">
        <f t="shared" si="0"/>
        <v>0</v>
      </c>
    </row>
    <row r="97" spans="1:4" s="17" customFormat="1" ht="25.35" customHeight="1" x14ac:dyDescent="0.25">
      <c r="A97" s="31" t="s">
        <v>19</v>
      </c>
      <c r="B97" s="33"/>
      <c r="C97" s="9">
        <v>0</v>
      </c>
      <c r="D97" s="11">
        <f>C97*B97</f>
        <v>0</v>
      </c>
    </row>
    <row r="98" spans="1:4" s="17" customFormat="1" ht="25.35" customHeight="1" x14ac:dyDescent="0.25">
      <c r="A98" s="31" t="s">
        <v>20</v>
      </c>
      <c r="B98" s="33"/>
      <c r="C98" s="9">
        <v>0</v>
      </c>
      <c r="D98" s="11">
        <f t="shared" si="0"/>
        <v>0</v>
      </c>
    </row>
    <row r="99" spans="1:4" s="17" customFormat="1" ht="25.35" customHeight="1" x14ac:dyDescent="0.25">
      <c r="A99" s="31" t="s">
        <v>104</v>
      </c>
      <c r="B99" s="65">
        <v>1</v>
      </c>
      <c r="C99" s="9">
        <v>0</v>
      </c>
      <c r="D99" s="11">
        <f t="shared" si="0"/>
        <v>0</v>
      </c>
    </row>
    <row r="100" spans="1:4" s="17" customFormat="1" ht="25.35" customHeight="1" x14ac:dyDescent="0.25">
      <c r="A100" s="31" t="s">
        <v>111</v>
      </c>
      <c r="B100" s="65">
        <v>1</v>
      </c>
      <c r="C100" s="9">
        <v>0</v>
      </c>
      <c r="D100" s="11">
        <f>C100*B100</f>
        <v>0</v>
      </c>
    </row>
    <row r="101" spans="1:4" s="17" customFormat="1" ht="25.35" customHeight="1" x14ac:dyDescent="0.25">
      <c r="A101" s="31" t="s">
        <v>109</v>
      </c>
      <c r="B101" s="65">
        <v>1</v>
      </c>
      <c r="C101" s="9">
        <v>0</v>
      </c>
      <c r="D101" s="11">
        <f>C101*B101</f>
        <v>0</v>
      </c>
    </row>
    <row r="102" spans="1:4" s="17" customFormat="1" ht="25.35" customHeight="1" x14ac:dyDescent="0.25">
      <c r="A102" s="31" t="s">
        <v>108</v>
      </c>
      <c r="B102" s="65">
        <v>1</v>
      </c>
      <c r="C102" s="9">
        <v>0</v>
      </c>
      <c r="D102" s="11">
        <f t="shared" si="0"/>
        <v>0</v>
      </c>
    </row>
    <row r="103" spans="1:4" s="17" customFormat="1" ht="25.35" customHeight="1" x14ac:dyDescent="0.25">
      <c r="A103" s="31" t="s">
        <v>110</v>
      </c>
      <c r="B103" s="65">
        <v>1</v>
      </c>
      <c r="C103" s="9">
        <v>0</v>
      </c>
      <c r="D103" s="11">
        <f>C103*B103</f>
        <v>0</v>
      </c>
    </row>
    <row r="104" spans="1:4" s="17" customFormat="1" ht="25.35" customHeight="1" x14ac:dyDescent="0.25">
      <c r="A104" s="31" t="s">
        <v>21</v>
      </c>
      <c r="B104" s="33">
        <v>1</v>
      </c>
      <c r="C104" s="9">
        <v>0</v>
      </c>
      <c r="D104" s="11">
        <f t="shared" si="0"/>
        <v>0</v>
      </c>
    </row>
    <row r="105" spans="1:4" ht="20.100000000000001" customHeight="1" x14ac:dyDescent="0.25">
      <c r="A105" s="45" t="s">
        <v>5</v>
      </c>
      <c r="B105" s="45"/>
      <c r="C105" s="46"/>
      <c r="D105" s="7">
        <f>SUM(D19:D104)</f>
        <v>0</v>
      </c>
    </row>
    <row r="106" spans="1:4" ht="20.100000000000001" customHeight="1" x14ac:dyDescent="0.25">
      <c r="A106" s="47" t="s">
        <v>22</v>
      </c>
      <c r="B106" s="47"/>
      <c r="C106" s="48"/>
      <c r="D106" s="5">
        <v>0</v>
      </c>
    </row>
    <row r="107" spans="1:4" ht="20.100000000000001" customHeight="1" thickBot="1" x14ac:dyDescent="0.3">
      <c r="A107" s="49" t="s">
        <v>6</v>
      </c>
      <c r="B107" s="49"/>
      <c r="C107" s="49"/>
      <c r="D107" s="8">
        <f>SUM(D105:D106)</f>
        <v>0</v>
      </c>
    </row>
    <row r="108" spans="1:4" ht="20.100000000000001" customHeight="1" thickTop="1" x14ac:dyDescent="0.25">
      <c r="A108" s="23"/>
      <c r="B108" s="24"/>
      <c r="C108" s="3"/>
    </row>
    <row r="109" spans="1:4" s="4" customFormat="1" ht="20.100000000000001" customHeight="1" x14ac:dyDescent="0.25">
      <c r="A109" s="49" t="s">
        <v>23</v>
      </c>
      <c r="B109" s="49"/>
      <c r="C109" s="34"/>
    </row>
    <row r="110" spans="1:4" s="4" customFormat="1" ht="20.100000000000001" customHeight="1" x14ac:dyDescent="0.25">
      <c r="A110" s="49" t="s">
        <v>8</v>
      </c>
      <c r="B110" s="49"/>
      <c r="C110" s="34"/>
    </row>
    <row r="111" spans="1:4" s="4" customFormat="1" ht="20.100000000000001" customHeight="1" x14ac:dyDescent="0.25">
      <c r="A111" s="23"/>
      <c r="B111" s="24"/>
    </row>
    <row r="112" spans="1:4" s="29" customFormat="1" ht="20.100000000000001" customHeight="1" x14ac:dyDescent="0.25">
      <c r="A112" s="50" t="s">
        <v>85</v>
      </c>
      <c r="B112" s="50"/>
      <c r="C112" s="50"/>
      <c r="D112" s="50"/>
    </row>
    <row r="113" spans="1:4" s="29" customFormat="1" ht="27.75" customHeight="1" x14ac:dyDescent="0.25">
      <c r="A113" s="35" t="s">
        <v>66</v>
      </c>
      <c r="B113" s="51" t="s">
        <v>67</v>
      </c>
      <c r="C113" s="52"/>
      <c r="D113" s="35" t="s">
        <v>68</v>
      </c>
    </row>
    <row r="114" spans="1:4" s="29" customFormat="1" ht="20.100000000000001" customHeight="1" x14ac:dyDescent="0.25">
      <c r="A114" s="36"/>
      <c r="B114" s="53">
        <v>0</v>
      </c>
      <c r="C114" s="54"/>
      <c r="D114" s="37"/>
    </row>
    <row r="115" spans="1:4" s="29" customFormat="1" ht="20.100000000000001" customHeight="1" x14ac:dyDescent="0.25">
      <c r="A115" s="36"/>
      <c r="B115" s="53">
        <v>0</v>
      </c>
      <c r="C115" s="54"/>
      <c r="D115" s="37"/>
    </row>
    <row r="116" spans="1:4" s="29" customFormat="1" ht="20.100000000000001" customHeight="1" x14ac:dyDescent="0.25">
      <c r="A116" s="36"/>
      <c r="B116" s="53">
        <v>0</v>
      </c>
      <c r="C116" s="54"/>
      <c r="D116" s="37"/>
    </row>
    <row r="117" spans="1:4" s="29" customFormat="1" ht="20.100000000000001" customHeight="1" x14ac:dyDescent="0.25">
      <c r="A117" s="36"/>
      <c r="B117" s="53">
        <v>0</v>
      </c>
      <c r="C117" s="54"/>
      <c r="D117" s="37"/>
    </row>
    <row r="118" spans="1:4" s="29" customFormat="1" ht="20.100000000000001" customHeight="1" x14ac:dyDescent="0.25">
      <c r="A118" s="36"/>
      <c r="B118" s="53">
        <v>0</v>
      </c>
      <c r="C118" s="54"/>
      <c r="D118" s="37"/>
    </row>
    <row r="119" spans="1:4" s="29" customFormat="1" ht="20.100000000000001" customHeight="1" x14ac:dyDescent="0.25">
      <c r="A119" s="30"/>
      <c r="B119" s="53">
        <v>0</v>
      </c>
      <c r="C119" s="54"/>
      <c r="D119" s="37"/>
    </row>
    <row r="120" spans="1:4" s="29" customFormat="1" ht="12" customHeight="1" x14ac:dyDescent="0.25">
      <c r="A120" s="23"/>
      <c r="B120" s="4"/>
      <c r="C120" s="4"/>
      <c r="D120" s="4"/>
    </row>
    <row r="121" spans="1:4" s="29" customFormat="1" ht="18.75" customHeight="1" x14ac:dyDescent="0.25">
      <c r="A121" s="64" t="s">
        <v>69</v>
      </c>
      <c r="B121" s="64"/>
      <c r="C121" s="64"/>
      <c r="D121" s="64"/>
    </row>
    <row r="122" spans="1:4" s="29" customFormat="1" ht="12" customHeight="1" x14ac:dyDescent="0.25">
      <c r="A122" s="23"/>
      <c r="B122" s="4"/>
      <c r="C122" s="4"/>
      <c r="D122" s="4"/>
    </row>
    <row r="123" spans="1:4" s="29" customFormat="1" ht="20.100000000000001" customHeight="1" x14ac:dyDescent="0.25">
      <c r="A123" s="55" t="s">
        <v>86</v>
      </c>
      <c r="B123" s="55"/>
      <c r="C123" s="55"/>
      <c r="D123" s="55"/>
    </row>
    <row r="124" spans="1:4" ht="65.25" customHeight="1" x14ac:dyDescent="0.25">
      <c r="A124" s="60"/>
      <c r="B124" s="61"/>
      <c r="C124" s="61"/>
      <c r="D124" s="62"/>
    </row>
    <row r="125" spans="1:4" ht="18" customHeight="1" x14ac:dyDescent="0.25">
      <c r="A125" s="13"/>
      <c r="B125" s="13"/>
      <c r="C125" s="13"/>
      <c r="D125" s="13"/>
    </row>
    <row r="126" spans="1:4" s="1" customFormat="1" ht="35.25" customHeight="1" x14ac:dyDescent="0.25">
      <c r="A126" s="58" t="s">
        <v>0</v>
      </c>
      <c r="B126" s="58"/>
      <c r="C126" s="58"/>
      <c r="D126" s="58"/>
    </row>
    <row r="127" spans="1:4" x14ac:dyDescent="0.25">
      <c r="A127" s="25"/>
      <c r="B127" s="26"/>
      <c r="C127" s="38"/>
    </row>
    <row r="128" spans="1:4" s="2" customFormat="1" ht="30.75" customHeight="1" x14ac:dyDescent="0.25">
      <c r="A128" s="44"/>
      <c r="B128" s="44"/>
      <c r="C128" s="44"/>
      <c r="D128" s="39"/>
    </row>
    <row r="129" spans="1:4" s="6" customFormat="1" x14ac:dyDescent="0.25">
      <c r="A129" s="27" t="s">
        <v>1</v>
      </c>
      <c r="B129" s="10"/>
      <c r="C129"/>
      <c r="D129" s="28" t="s">
        <v>2</v>
      </c>
    </row>
    <row r="131" spans="1:4" s="2" customFormat="1" x14ac:dyDescent="0.25">
      <c r="A131" s="44"/>
      <c r="B131" s="44"/>
      <c r="C131" s="44"/>
      <c r="D131" s="44"/>
    </row>
    <row r="132" spans="1:4" s="6" customFormat="1" x14ac:dyDescent="0.25">
      <c r="A132" s="27" t="s">
        <v>3</v>
      </c>
      <c r="B132" s="10"/>
      <c r="C132"/>
      <c r="D132"/>
    </row>
  </sheetData>
  <sheetProtection algorithmName="SHA-512" hashValue="nSm+rIs/fs3Iv0mkglgP+kpfj2Q/H9oTt8gAT62uk0QmpQzwcKBb+UjMycQR3pNSzPcBo5gWtiIcpDrfiysE2A==" saltValue="siilLa9NaKy29xoNrPpKFw==" spinCount="100000" sheet="1" selectLockedCells="1"/>
  <mergeCells count="32">
    <mergeCell ref="A5:D5"/>
    <mergeCell ref="A1:D1"/>
    <mergeCell ref="A2:D2"/>
    <mergeCell ref="A126:D126"/>
    <mergeCell ref="A3:D3"/>
    <mergeCell ref="C7:D7"/>
    <mergeCell ref="A124:D124"/>
    <mergeCell ref="B8:D8"/>
    <mergeCell ref="B9:D9"/>
    <mergeCell ref="B10:D10"/>
    <mergeCell ref="B11:D11"/>
    <mergeCell ref="B12:D12"/>
    <mergeCell ref="B13:D13"/>
    <mergeCell ref="B15:D15"/>
    <mergeCell ref="B16:D16"/>
    <mergeCell ref="A121:D121"/>
    <mergeCell ref="A131:D131"/>
    <mergeCell ref="A105:C105"/>
    <mergeCell ref="A106:C106"/>
    <mergeCell ref="A107:C107"/>
    <mergeCell ref="A128:C128"/>
    <mergeCell ref="A110:B110"/>
    <mergeCell ref="A109:B109"/>
    <mergeCell ref="A112:D112"/>
    <mergeCell ref="B113:C113"/>
    <mergeCell ref="B114:C114"/>
    <mergeCell ref="B115:C115"/>
    <mergeCell ref="A123:D123"/>
    <mergeCell ref="B116:C116"/>
    <mergeCell ref="B117:C117"/>
    <mergeCell ref="B118:C118"/>
    <mergeCell ref="B119:C119"/>
  </mergeCells>
  <printOptions horizontalCentered="1"/>
  <pageMargins left="0.3" right="0.25" top="0.5" bottom="0.5" header="0" footer="0.33"/>
  <pageSetup fitToHeight="0" orientation="portrait" r:id="rId1"/>
  <rowBreaks count="2" manualBreakCount="2">
    <brk id="90" max="3" man="1"/>
    <brk id="12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Form</vt:lpstr>
      <vt:lpstr>Sheet2</vt:lpstr>
      <vt:lpstr>Sheet3</vt:lpstr>
      <vt:lpstr>'Bid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Kuennen</dc:creator>
  <cp:lastModifiedBy>Krystal Shiers</cp:lastModifiedBy>
  <cp:lastPrinted>2025-04-16T17:57:59Z</cp:lastPrinted>
  <dcterms:created xsi:type="dcterms:W3CDTF">2012-11-18T20:25:06Z</dcterms:created>
  <dcterms:modified xsi:type="dcterms:W3CDTF">2025-04-16T18:00:18Z</dcterms:modified>
</cp:coreProperties>
</file>